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0500　兵庫マスターズ\000000000　会員登録作業\登録フォーム\"/>
    </mc:Choice>
  </mc:AlternateContent>
  <xr:revisionPtr revIDLastSave="0" documentId="13_ncr:1_{42A8A981-B2DA-49B5-BC98-612CA6A71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登録申請" sheetId="5" r:id="rId1"/>
    <sheet name="Data" sheetId="6" r:id="rId2"/>
  </sheets>
  <definedNames>
    <definedName name="_xlnm.Print_Area" localSheetId="0">'2026登録申請'!$A$1:$AR$44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CC14" i="5"/>
  <c r="CA12" i="5"/>
  <c r="K2" i="6" s="1"/>
  <c r="CD14" i="5" l="1"/>
  <c r="M2" i="6" s="1"/>
  <c r="CB14" i="5"/>
  <c r="CA14" i="5"/>
  <c r="BJ1" i="5"/>
  <c r="H2" i="6" s="1"/>
  <c r="BY1" i="5"/>
  <c r="R2" i="6" s="1"/>
  <c r="BW1" i="5"/>
  <c r="P2" i="6" s="1"/>
  <c r="BV1" i="5"/>
  <c r="O2" i="6" s="1"/>
  <c r="BU1" i="5"/>
  <c r="N2" i="6" s="1"/>
  <c r="BT1" i="5"/>
  <c r="BS1" i="5"/>
  <c r="BR1" i="5"/>
  <c r="BQ1" i="5"/>
  <c r="BP1" i="5"/>
  <c r="BK1" i="5"/>
  <c r="I2" i="6" s="1"/>
  <c r="BL1" i="5"/>
  <c r="J2" i="6" s="1"/>
  <c r="BO1" i="5"/>
  <c r="BN1" i="5"/>
  <c r="BM1" i="5"/>
  <c r="BI1" i="5"/>
  <c r="G2" i="6" s="1"/>
  <c r="BH1" i="5"/>
  <c r="F2" i="6" s="1"/>
  <c r="BG1" i="5"/>
  <c r="E2" i="6" s="1"/>
  <c r="BF1" i="5"/>
  <c r="D2" i="6" s="1"/>
  <c r="BE1" i="5"/>
  <c r="C2" i="6" s="1"/>
  <c r="BD1" i="5"/>
  <c r="B2" i="6" s="1"/>
  <c r="BP2" i="5" l="1"/>
  <c r="L2" i="6"/>
  <c r="AW6" i="5"/>
  <c r="CB6" i="5"/>
  <c r="S2" i="6" s="1"/>
  <c r="BR2" i="5"/>
  <c r="BM2" i="5"/>
</calcChain>
</file>

<file path=xl/sharedStrings.xml><?xml version="1.0" encoding="utf-8"?>
<sst xmlns="http://schemas.openxmlformats.org/spreadsheetml/2006/main" count="88" uniqueCount="79">
  <si>
    <t>登録番号</t>
  </si>
  <si>
    <t>28-</t>
  </si>
  <si>
    <t>性別</t>
  </si>
  <si>
    <t>国籍</t>
  </si>
  <si>
    <t>メールアドレス　</t>
  </si>
  <si>
    <t>振込金額</t>
  </si>
  <si>
    <t>JAAF-ID(11桁）</t>
  </si>
  <si>
    <t>〈振込先〉　ゆうちょ銀行振替口座　兵庫マスターズ陸上競技連盟　00930-1-310346</t>
    <phoneticPr fontId="1"/>
  </si>
  <si>
    <t>➢長期連続在籍者は表彰されます。</t>
    <phoneticPr fontId="1"/>
  </si>
  <si>
    <t>※継続会員の方も全員提出して下さい。</t>
    <rPh sb="1" eb="3">
      <t>ケイゾク</t>
    </rPh>
    <rPh sb="3" eb="5">
      <t>カイイン</t>
    </rPh>
    <rPh sb="6" eb="7">
      <t>カタ</t>
    </rPh>
    <rPh sb="8" eb="10">
      <t>ゼンイン</t>
    </rPh>
    <rPh sb="10" eb="12">
      <t>テイシュツ</t>
    </rPh>
    <rPh sb="14" eb="15">
      <t>クダ</t>
    </rPh>
    <phoneticPr fontId="1"/>
  </si>
  <si>
    <t>〈用紙送付先〉　〒651-1301　 神戸市北区藤原台北町5-3-8-601　</t>
    <rPh sb="1" eb="3">
      <t>ヨウシ</t>
    </rPh>
    <rPh sb="3" eb="5">
      <t>ソウフ</t>
    </rPh>
    <rPh sb="5" eb="6">
      <t>サキ</t>
    </rPh>
    <phoneticPr fontId="1"/>
  </si>
  <si>
    <t>　　※メール添付でお願いします。メールによる送付が困難な方のみ下記に郵送してください。</t>
    <phoneticPr fontId="1"/>
  </si>
  <si>
    <t>　　　　　　　　　　　　　　　　　兵庫マスターズ陸上競技連盟 事務局　北垣　章</t>
    <phoneticPr fontId="1"/>
  </si>
  <si>
    <t>陸協登録後にマスターズ登録して下さい。</t>
    <phoneticPr fontId="1"/>
  </si>
  <si>
    <t>陸協</t>
    <rPh sb="0" eb="2">
      <t>リクキョウ</t>
    </rPh>
    <phoneticPr fontId="1"/>
  </si>
  <si>
    <t>-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</si>
  <si>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</si>
  <si>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</si>
  <si>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</t>
  </si>
  <si>
    <t>提出日</t>
    <phoneticPr fontId="1"/>
  </si>
  <si>
    <t>中断して再登録の方は継続にして下さい。登録番号は永久番号ですので以前の番号となります。</t>
    <rPh sb="19" eb="21">
      <t>トウロク</t>
    </rPh>
    <rPh sb="21" eb="23">
      <t>バンゴウ</t>
    </rPh>
    <rPh sb="24" eb="26">
      <t>エイキュウ</t>
    </rPh>
    <rPh sb="26" eb="28">
      <t>バンゴウ</t>
    </rPh>
    <rPh sb="32" eb="34">
      <t>イゼン</t>
    </rPh>
    <rPh sb="35" eb="37">
      <t>バンゴウ</t>
    </rPh>
    <phoneticPr fontId="1"/>
  </si>
  <si>
    <t>〒</t>
    <phoneticPr fontId="1"/>
  </si>
  <si>
    <r>
      <t>➢新規の方は番号記入不要です（手続き完了後アスリートビブスを送ります）。</t>
    </r>
    <r>
      <rPr>
        <b/>
        <u/>
        <sz val="11"/>
        <color theme="1"/>
        <rFont val="ＭＳ ゴシック"/>
        <family val="3"/>
        <charset val="128"/>
      </rPr>
      <t/>
    </r>
    <rPh sb="6" eb="8">
      <t>バンゴウ</t>
    </rPh>
    <rPh sb="8" eb="12">
      <t>キニュウフヨウ</t>
    </rPh>
    <phoneticPr fontId="1"/>
  </si>
  <si>
    <t>➢新規の方は生年月日の確認できる書類（運転免許証など）を添付して下さい。</t>
    <phoneticPr fontId="1"/>
  </si>
  <si>
    <t>氏名(漢字）</t>
    <rPh sb="0" eb="2">
      <t>シメイ</t>
    </rPh>
    <rPh sb="3" eb="5">
      <t>カンジ</t>
    </rPh>
    <phoneticPr fontId="1"/>
  </si>
  <si>
    <t>フリガナ</t>
    <phoneticPr fontId="1"/>
  </si>
  <si>
    <t>ローマ字</t>
    <phoneticPr fontId="1"/>
  </si>
  <si>
    <t>➢英文姓名は半角英数文字。
「姓」はすべて大文字で、「名」は１文字目を大文字、２文字目から小文字で、パスポート標記またはヘボン式で記入して下さい。</t>
    <phoneticPr fontId="1"/>
  </si>
  <si>
    <t>生年月日（西暦）</t>
    <phoneticPr fontId="1"/>
  </si>
  <si>
    <t>　　</t>
  </si>
  <si>
    <t>登録方法の選択</t>
    <rPh sb="5" eb="7">
      <t>センタク</t>
    </rPh>
    <phoneticPr fontId="1"/>
  </si>
  <si>
    <t>1，2のいずれかの□にレを記入して下さい</t>
    <phoneticPr fontId="1"/>
  </si>
  <si>
    <t xml:space="preserve"> 1　兵庫マスターズから陸連に登録します。</t>
    <rPh sb="3" eb="5">
      <t>ヒョウゴ</t>
    </rPh>
    <phoneticPr fontId="1"/>
  </si>
  <si>
    <t xml:space="preserve"> 2　個人で陸協に登録します。</t>
    <rPh sb="3" eb="5">
      <t>コジン</t>
    </rPh>
    <rPh sb="6" eb="8">
      <t>リッキョウ</t>
    </rPh>
    <rPh sb="9" eb="11">
      <t>トウロク</t>
    </rPh>
    <phoneticPr fontId="1"/>
  </si>
  <si>
    <t>審判登録される方</t>
    <phoneticPr fontId="1"/>
  </si>
  <si>
    <t>男女</t>
  </si>
  <si>
    <t>S級A級B級</t>
  </si>
  <si>
    <t>登録陸協（都道府県名）</t>
    <rPh sb="0" eb="4">
      <t>トウロクリクキョウ</t>
    </rPh>
    <rPh sb="5" eb="10">
      <t>トドウフケンメイ</t>
    </rPh>
    <phoneticPr fontId="1"/>
  </si>
  <si>
    <t>・・・・・・・・・・・・・</t>
    <phoneticPr fontId="1"/>
  </si>
  <si>
    <t>ファイル名・メールタイトルのつけ方</t>
    <phoneticPr fontId="1"/>
  </si>
  <si>
    <t>〈メールアドレス〉　</t>
    <phoneticPr fontId="1"/>
  </si>
  <si>
    <t>電話番号１</t>
    <rPh sb="2" eb="4">
      <t>バンゴウ</t>
    </rPh>
    <phoneticPr fontId="1"/>
  </si>
  <si>
    <t>電話番号2</t>
    <rPh sb="2" eb="4">
      <t>バンゴウ</t>
    </rPh>
    <phoneticPr fontId="1"/>
  </si>
  <si>
    <t>➢固定・携帯を問いません。
いずれか一つまたは複数記入ください。</t>
    <rPh sb="1" eb="3">
      <t>コテイ</t>
    </rPh>
    <rPh sb="4" eb="6">
      <t>ケイタイ</t>
    </rPh>
    <rPh sb="7" eb="8">
      <t>ト</t>
    </rPh>
    <rPh sb="18" eb="19">
      <t>ヒト</t>
    </rPh>
    <rPh sb="23" eb="25">
      <t>フクスウ</t>
    </rPh>
    <rPh sb="25" eb="27">
      <t>キニュウ</t>
    </rPh>
    <phoneticPr fontId="1"/>
  </si>
  <si>
    <t>前年から住所等に変更がある方はお知らせください</t>
    <rPh sb="0" eb="2">
      <t>ゼンネン</t>
    </rPh>
    <rPh sb="4" eb="7">
      <t>ジュウショトウ</t>
    </rPh>
    <rPh sb="8" eb="10">
      <t>ヘンコウ</t>
    </rPh>
    <rPh sb="13" eb="14">
      <t>カタ</t>
    </rPh>
    <rPh sb="16" eb="17">
      <t>シ</t>
    </rPh>
    <phoneticPr fontId="1"/>
  </si>
  <si>
    <t>住所</t>
    <phoneticPr fontId="1"/>
  </si>
  <si>
    <t xml:space="preserve"> (注、兵庫の場合は郡市陸協名）</t>
  </si>
  <si>
    <t>氏</t>
    <phoneticPr fontId="1"/>
  </si>
  <si>
    <t>名</t>
  </si>
  <si>
    <t>氏（フリガナ）</t>
    <phoneticPr fontId="1"/>
  </si>
  <si>
    <t>名（フリガナ）</t>
  </si>
  <si>
    <t>氏(ローマ字)</t>
  </si>
  <si>
    <t>名(ローマ字)</t>
  </si>
  <si>
    <t>生年月日</t>
  </si>
  <si>
    <t>郵便番号</t>
  </si>
  <si>
    <t>住所</t>
  </si>
  <si>
    <t>電話番号</t>
    <phoneticPr fontId="1"/>
  </si>
  <si>
    <t>電話番号（携帯等）</t>
  </si>
  <si>
    <t>陸連ID</t>
  </si>
  <si>
    <t>備考</t>
    <rPh sb="0" eb="2">
      <t>ビコウ</t>
    </rPh>
    <phoneticPr fontId="1"/>
  </si>
  <si>
    <t>e-mail</t>
    <phoneticPr fontId="1"/>
  </si>
  <si>
    <t>西暦</t>
    <rPh sb="0" eb="2">
      <t>セイレキ</t>
    </rPh>
    <phoneticPr fontId="1"/>
  </si>
  <si>
    <t>年から連続登録</t>
    <rPh sb="0" eb="1">
      <t>ネン</t>
    </rPh>
    <rPh sb="3" eb="7">
      <t>レンゾクトウロク</t>
    </rPh>
    <phoneticPr fontId="1"/>
  </si>
  <si>
    <t>masters.kaiin.touroku.hmaa@gmail.com</t>
    <phoneticPr fontId="1"/>
  </si>
  <si>
    <t>連続年数</t>
    <rPh sb="0" eb="4">
      <t>レンゾクネンスウ</t>
    </rPh>
    <phoneticPr fontId="1"/>
  </si>
  <si>
    <t>住所変更</t>
    <phoneticPr fontId="1"/>
  </si>
  <si>
    <t>電話番号変更</t>
    <phoneticPr fontId="1"/>
  </si>
  <si>
    <t>陸連ID変更</t>
    <rPh sb="0" eb="2">
      <t>リクレン</t>
    </rPh>
    <rPh sb="4" eb="6">
      <t>ヘンコウ</t>
    </rPh>
    <phoneticPr fontId="1"/>
  </si>
  <si>
    <t>年</t>
  </si>
  <si>
    <t>8,030円</t>
    <phoneticPr fontId="1"/>
  </si>
  <si>
    <t>4,300円</t>
    <phoneticPr fontId="1"/>
  </si>
  <si>
    <t>前年度は他都道府県で登録、又は
他の変更や連絡事項(右記）</t>
    <rPh sb="0" eb="3">
      <t>ゼンネンド</t>
    </rPh>
    <rPh sb="4" eb="5">
      <t>タ</t>
    </rPh>
    <rPh sb="5" eb="9">
      <t>トドウフケン</t>
    </rPh>
    <rPh sb="10" eb="12">
      <t>トウロク</t>
    </rPh>
    <rPh sb="13" eb="14">
      <t>マタ</t>
    </rPh>
    <phoneticPr fontId="1"/>
  </si>
  <si>
    <t>兵庫県</t>
    <rPh sb="0" eb="3">
      <t>ヒョウゴケン</t>
    </rPh>
    <phoneticPr fontId="1"/>
  </si>
  <si>
    <t>2026年度兵庫マスターズ陸上競技連盟登録用紙　</t>
    <phoneticPr fontId="1"/>
  </si>
  <si>
    <r>
      <t>　  28□□□□(2026)　  □□□□は兵庫マスターズ登録番号　</t>
    </r>
    <r>
      <rPr>
        <b/>
        <sz val="12"/>
        <rFont val="ＭＳ Ｐゴシック"/>
        <family val="3"/>
        <charset val="128"/>
      </rPr>
      <t>新規の方は、氏名を入れてください。</t>
    </r>
    <r>
      <rPr>
        <sz val="12"/>
        <rFont val="ＭＳ Ｐゴシック"/>
        <family val="3"/>
        <charset val="128"/>
      </rPr>
      <t>　</t>
    </r>
    <rPh sb="35" eb="37">
      <t>シンキ</t>
    </rPh>
    <rPh sb="38" eb="39">
      <t>カタ</t>
    </rPh>
    <rPh sb="41" eb="43">
      <t>シメイ</t>
    </rPh>
    <rPh sb="44" eb="45">
      <t>イ</t>
    </rPh>
    <phoneticPr fontId="1"/>
  </si>
  <si>
    <t>　 3桁以下の方は0を加えて4桁にしてください。例：会員番号が2桁の△△の場合　2800△△(2026)</t>
    <phoneticPr fontId="1"/>
  </si>
  <si>
    <t>継続・新規</t>
  </si>
  <si>
    <t>20260213版</t>
    <rPh sb="8" eb="9">
      <t>バン</t>
    </rPh>
    <phoneticPr fontId="1"/>
  </si>
  <si>
    <t>ver.A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</si>
</sst>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000000000#"/>
    <numFmt numFmtId="178" formatCode="000"/>
    <numFmt numFmtId="179" formatCode="00000000000"/>
  </numFmts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ＭＳ Ｐゴシック"/>
      <family val="2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0" fillId="6" borderId="4" xfId="0" applyFont="1" applyFill="1" applyBorder="1" applyAlignment="1">
      <alignment horizontal="center" vertical="center" shrinkToFit="1"/>
    </xf>
    <xf numFmtId="0" fontId="40" fillId="6" borderId="4" xfId="0" applyFont="1" applyFill="1" applyBorder="1" applyAlignment="1">
      <alignment vertical="center" shrinkToFit="1"/>
    </xf>
    <xf numFmtId="0" fontId="40" fillId="6" borderId="4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center" shrinkToFit="1"/>
    </xf>
    <xf numFmtId="0" fontId="40" fillId="6" borderId="4" xfId="0" applyFont="1" applyFill="1" applyBorder="1">
      <alignment vertical="center"/>
    </xf>
    <xf numFmtId="49" fontId="40" fillId="6" borderId="4" xfId="0" applyNumberFormat="1" applyFont="1" applyFill="1" applyBorder="1" applyAlignment="1">
      <alignment horizontal="left" vertical="center"/>
    </xf>
    <xf numFmtId="49" fontId="40" fillId="6" borderId="4" xfId="0" applyNumberFormat="1" applyFont="1" applyFill="1" applyBorder="1" applyAlignment="1">
      <alignment vertical="center" shrinkToFi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7" fillId="2" borderId="0" xfId="0" applyFont="1" applyFill="1" applyAlignment="1">
      <alignment horizontal="center" vertical="center" wrapText="1"/>
    </xf>
    <xf numFmtId="0" fontId="26" fillId="0" borderId="0" xfId="0" applyFont="1">
      <alignment vertical="center"/>
    </xf>
    <xf numFmtId="0" fontId="0" fillId="0" borderId="7" xfId="0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28" fillId="3" borderId="7" xfId="0" applyFont="1" applyFill="1" applyBorder="1">
      <alignment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28" fillId="3" borderId="0" xfId="0" applyFont="1" applyFill="1">
      <alignment vertical="center"/>
    </xf>
    <xf numFmtId="0" fontId="2" fillId="3" borderId="6" xfId="0" applyFont="1" applyFill="1" applyBorder="1" applyAlignment="1"/>
    <xf numFmtId="0" fontId="0" fillId="3" borderId="6" xfId="0" applyFill="1" applyBorder="1">
      <alignment vertical="center"/>
    </xf>
    <xf numFmtId="0" fontId="4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>
      <alignment vertical="center"/>
    </xf>
    <xf numFmtId="0" fontId="4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7" fillId="0" borderId="0" xfId="0" applyFont="1" applyAlignment="1">
      <alignment horizontal="left" vertical="top"/>
    </xf>
    <xf numFmtId="0" fontId="0" fillId="7" borderId="17" xfId="0" applyFill="1" applyBorder="1" applyProtection="1">
      <alignment vertical="center"/>
      <protection hidden="1"/>
    </xf>
    <xf numFmtId="176" fontId="0" fillId="7" borderId="18" xfId="0" applyNumberFormat="1" applyFill="1" applyBorder="1" applyProtection="1">
      <alignment vertical="center"/>
      <protection hidden="1"/>
    </xf>
    <xf numFmtId="0" fontId="0" fillId="7" borderId="18" xfId="0" applyFill="1" applyBorder="1" applyProtection="1">
      <alignment vertical="center"/>
      <protection hidden="1"/>
    </xf>
    <xf numFmtId="49" fontId="0" fillId="7" borderId="18" xfId="0" applyNumberFormat="1" applyFill="1" applyBorder="1" applyProtection="1">
      <alignment vertical="center"/>
      <protection hidden="1"/>
    </xf>
    <xf numFmtId="179" fontId="0" fillId="7" borderId="18" xfId="0" applyNumberFormat="1" applyFill="1" applyBorder="1" applyProtection="1">
      <alignment vertical="center"/>
      <protection hidden="1"/>
    </xf>
    <xf numFmtId="0" fontId="0" fillId="7" borderId="18" xfId="0" applyFill="1" applyBorder="1" applyAlignment="1" applyProtection="1">
      <alignment horizontal="center" vertical="center"/>
      <protection hidden="1"/>
    </xf>
    <xf numFmtId="0" fontId="4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48" fillId="3" borderId="7" xfId="0" applyFont="1" applyFill="1" applyBorder="1" applyAlignment="1" applyProtection="1">
      <alignment horizontal="center" vertical="center"/>
      <protection locked="0"/>
    </xf>
    <xf numFmtId="0" fontId="48" fillId="3" borderId="9" xfId="0" applyFont="1" applyFill="1" applyBorder="1" applyAlignment="1" applyProtection="1">
      <alignment horizontal="center" vertical="center"/>
      <protection locked="0"/>
    </xf>
    <xf numFmtId="0" fontId="48" fillId="3" borderId="10" xfId="0" applyFont="1" applyFill="1" applyBorder="1" applyAlignment="1" applyProtection="1">
      <alignment horizontal="center" vertical="center"/>
      <protection locked="0"/>
    </xf>
    <xf numFmtId="0" fontId="48" fillId="3" borderId="6" xfId="0" applyFont="1" applyFill="1" applyBorder="1" applyAlignment="1" applyProtection="1">
      <alignment horizontal="center" vertical="center"/>
      <protection locked="0"/>
    </xf>
    <xf numFmtId="0" fontId="48" fillId="3" borderId="11" xfId="0" applyFont="1" applyFill="1" applyBorder="1" applyAlignment="1" applyProtection="1">
      <alignment horizontal="center" vertical="center"/>
      <protection locked="0"/>
    </xf>
    <xf numFmtId="0" fontId="36" fillId="8" borderId="8" xfId="0" applyFont="1" applyFill="1" applyBorder="1" applyAlignment="1">
      <alignment horizontal="center" vertical="center"/>
    </xf>
    <xf numFmtId="0" fontId="0" fillId="8" borderId="7" xfId="0" applyFill="1" applyBorder="1">
      <alignment vertical="center"/>
    </xf>
    <xf numFmtId="0" fontId="0" fillId="8" borderId="9" xfId="0" applyFill="1" applyBorder="1">
      <alignment vertical="center"/>
    </xf>
    <xf numFmtId="0" fontId="0" fillId="8" borderId="10" xfId="0" applyFill="1" applyBorder="1">
      <alignment vertical="center"/>
    </xf>
    <xf numFmtId="0" fontId="0" fillId="8" borderId="6" xfId="0" applyFill="1" applyBorder="1">
      <alignment vertical="center"/>
    </xf>
    <xf numFmtId="0" fontId="0" fillId="8" borderId="11" xfId="0" applyFill="1" applyBorder="1">
      <alignment vertical="center"/>
    </xf>
    <xf numFmtId="0" fontId="38" fillId="0" borderId="4" xfId="0" applyFont="1" applyBorder="1" applyAlignment="1">
      <alignment horizontal="center" vertical="center"/>
    </xf>
    <xf numFmtId="0" fontId="0" fillId="0" borderId="19" xfId="0" applyBorder="1">
      <alignment vertical="center"/>
    </xf>
    <xf numFmtId="49" fontId="29" fillId="5" borderId="4" xfId="0" applyNumberFormat="1" applyFont="1" applyFill="1" applyBorder="1" applyAlignment="1" applyProtection="1">
      <alignment horizontal="center" vertical="center"/>
      <protection locked="0"/>
    </xf>
    <xf numFmtId="49" fontId="32" fillId="5" borderId="4" xfId="0" applyNumberFormat="1" applyFont="1" applyFill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0" fontId="29" fillId="3" borderId="4" xfId="0" applyFont="1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49" fontId="32" fillId="5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44" fillId="5" borderId="1" xfId="1" applyNumberFormat="1" applyFont="1" applyFill="1" applyBorder="1" applyAlignment="1" applyProtection="1">
      <alignment horizontal="center" vertical="center" shrinkToFit="1"/>
      <protection locked="0"/>
    </xf>
    <xf numFmtId="0" fontId="46" fillId="5" borderId="1" xfId="0" applyFont="1" applyFill="1" applyBorder="1" applyAlignment="1" applyProtection="1">
      <alignment horizontal="center" vertical="center" shrinkToFit="1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41" fillId="0" borderId="0" xfId="0" applyFont="1">
      <alignment vertical="center"/>
    </xf>
    <xf numFmtId="0" fontId="45" fillId="0" borderId="0" xfId="1" applyFont="1" applyAlignment="1" applyProtection="1">
      <alignment horizontal="center" vertical="center"/>
    </xf>
    <xf numFmtId="0" fontId="42" fillId="0" borderId="0" xfId="0" applyFont="1">
      <alignment vertical="center"/>
    </xf>
    <xf numFmtId="49" fontId="32" fillId="5" borderId="8" xfId="0" applyNumberFormat="1" applyFont="1" applyFill="1" applyBorder="1" applyProtection="1">
      <alignment vertical="center"/>
      <protection locked="0"/>
    </xf>
    <xf numFmtId="49" fontId="0" fillId="0" borderId="7" xfId="0" applyNumberFormat="1" applyBorder="1" applyProtection="1">
      <alignment vertical="center"/>
      <protection locked="0"/>
    </xf>
    <xf numFmtId="49" fontId="0" fillId="0" borderId="9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6" xfId="0" applyNumberFormat="1" applyBorder="1" applyProtection="1">
      <alignment vertical="center"/>
      <protection locked="0"/>
    </xf>
    <xf numFmtId="49" fontId="0" fillId="0" borderId="11" xfId="0" applyNumberForma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49" fontId="43" fillId="5" borderId="8" xfId="0" applyNumberFormat="1" applyFont="1" applyFill="1" applyBorder="1" applyAlignment="1" applyProtection="1">
      <alignment horizontal="left" vertical="top" wrapText="1"/>
      <protection locked="0"/>
    </xf>
    <xf numFmtId="49" fontId="43" fillId="5" borderId="7" xfId="0" applyNumberFormat="1" applyFont="1" applyFill="1" applyBorder="1" applyAlignment="1" applyProtection="1">
      <alignment horizontal="left" vertical="top" wrapText="1"/>
      <protection locked="0"/>
    </xf>
    <xf numFmtId="49" fontId="43" fillId="5" borderId="9" xfId="0" applyNumberFormat="1" applyFont="1" applyFill="1" applyBorder="1" applyAlignment="1" applyProtection="1">
      <alignment horizontal="left" vertical="top" wrapText="1"/>
      <protection locked="0"/>
    </xf>
    <xf numFmtId="49" fontId="43" fillId="0" borderId="12" xfId="0" applyNumberFormat="1" applyFont="1" applyBorder="1" applyAlignment="1" applyProtection="1">
      <alignment horizontal="left" vertical="top" wrapText="1"/>
      <protection locked="0"/>
    </xf>
    <xf numFmtId="49" fontId="43" fillId="0" borderId="0" xfId="0" applyNumberFormat="1" applyFont="1" applyAlignment="1" applyProtection="1">
      <alignment horizontal="left" vertical="top" wrapText="1"/>
      <protection locked="0"/>
    </xf>
    <xf numFmtId="49" fontId="43" fillId="0" borderId="13" xfId="0" applyNumberFormat="1" applyFont="1" applyBorder="1" applyAlignment="1" applyProtection="1">
      <alignment horizontal="left" vertical="top" wrapText="1"/>
      <protection locked="0"/>
    </xf>
    <xf numFmtId="49" fontId="43" fillId="0" borderId="10" xfId="0" applyNumberFormat="1" applyFont="1" applyBorder="1" applyAlignment="1" applyProtection="1">
      <alignment horizontal="left" vertical="top" wrapText="1"/>
      <protection locked="0"/>
    </xf>
    <xf numFmtId="49" fontId="43" fillId="0" borderId="6" xfId="0" applyNumberFormat="1" applyFont="1" applyBorder="1" applyAlignment="1" applyProtection="1">
      <alignment horizontal="left" vertical="top" wrapText="1"/>
      <protection locked="0"/>
    </xf>
    <xf numFmtId="49" fontId="43" fillId="0" borderId="11" xfId="0" applyNumberFormat="1" applyFont="1" applyBorder="1" applyAlignment="1" applyProtection="1">
      <alignment horizontal="left" vertical="top" wrapText="1"/>
      <protection locked="0"/>
    </xf>
    <xf numFmtId="0" fontId="39" fillId="5" borderId="5" xfId="0" applyFont="1" applyFill="1" applyBorder="1" applyAlignment="1" applyProtection="1">
      <alignment horizontal="center" vertical="center"/>
      <protection locked="0"/>
    </xf>
    <xf numFmtId="0" fontId="39" fillId="5" borderId="2" xfId="0" applyFont="1" applyFill="1" applyBorder="1" applyAlignment="1" applyProtection="1">
      <alignment horizontal="center" vertical="center"/>
      <protection locked="0"/>
    </xf>
    <xf numFmtId="0" fontId="39" fillId="5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8" fillId="0" borderId="1" xfId="0" applyFont="1" applyBorder="1">
      <alignment vertical="center"/>
    </xf>
    <xf numFmtId="177" fontId="33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47" fillId="0" borderId="20" xfId="0" applyFont="1" applyBorder="1" applyAlignment="1">
      <alignment horizontal="left" vertical="top" wrapText="1"/>
    </xf>
    <xf numFmtId="0" fontId="0" fillId="0" borderId="13" xfId="0" applyBorder="1">
      <alignment vertical="center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9" fontId="20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applyNumberFormat="1" applyFont="1" applyFill="1" applyBorder="1" applyAlignment="1" applyProtection="1">
      <alignment horizontal="center" vertical="center"/>
      <protection locked="0"/>
    </xf>
    <xf numFmtId="49" fontId="0" fillId="5" borderId="1" xfId="0" applyNumberFormat="1" applyFill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Protection="1">
      <alignment vertical="center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Protection="1">
      <alignment vertical="center"/>
      <protection locked="0"/>
    </xf>
    <xf numFmtId="0" fontId="36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9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>
      <alignment horizontal="left"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27" fillId="0" borderId="8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3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2" xfId="0" applyFont="1" applyBorder="1">
      <alignment vertical="center"/>
    </xf>
    <xf numFmtId="0" fontId="34" fillId="0" borderId="2" xfId="0" applyFont="1" applyBorder="1" applyAlignment="1">
      <alignment horizontal="left" vertical="center"/>
    </xf>
    <xf numFmtId="176" fontId="21" fillId="5" borderId="2" xfId="0" applyNumberFormat="1" applyFont="1" applyFill="1" applyBorder="1" applyAlignment="1" applyProtection="1">
      <alignment horizontal="center" vertical="center"/>
      <protection locked="0"/>
    </xf>
    <xf numFmtId="176" fontId="21" fillId="5" borderId="3" xfId="0" applyNumberFormat="1" applyFont="1" applyFill="1" applyBorder="1" applyAlignment="1" applyProtection="1">
      <alignment horizontal="center" vertical="center"/>
      <protection locked="0"/>
    </xf>
    <xf numFmtId="14" fontId="24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3" xfId="0" applyFill="1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vertical="center" wrapText="1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>
      <alignment horizontal="left" wrapText="1"/>
    </xf>
    <xf numFmtId="0" fontId="28" fillId="3" borderId="0" xfId="0" applyFont="1" applyFill="1" applyAlignment="1">
      <alignment horizontal="left" vertical="center"/>
    </xf>
    <xf numFmtId="0" fontId="28" fillId="3" borderId="6" xfId="0" applyFont="1" applyFill="1" applyBorder="1">
      <alignment vertical="center"/>
    </xf>
    <xf numFmtId="0" fontId="0" fillId="0" borderId="16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  <color rgb="FF99FF99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ters.kaiin.touroku.hma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796A-CC8D-4726-93A3-7780A5F57A4D}">
  <sheetPr>
    <tabColor rgb="FFFFFF00"/>
  </sheetPr>
  <dimension ref="A1:CH45"/>
  <sheetViews>
    <sheetView showGridLines="0" tabSelected="1" view="pageBreakPreview" zoomScaleNormal="100" zoomScaleSheetLayoutView="100" workbookViewId="0"/>
  </sheetViews>
  <sheetFormatPr defaultColWidth="2.375" defaultRowHeight="13.5" x14ac:dyDescent="0.15"/>
  <cols>
    <col min="52" max="55" width="0" hidden="1" customWidth="1"/>
    <col min="56" max="78" width="9.625" hidden="1" customWidth="1"/>
    <col min="79" max="79" width="17.5" hidden="1" customWidth="1"/>
    <col min="80" max="86" width="9.625" hidden="1" customWidth="1"/>
    <col min="87" max="97" width="0" hidden="1" customWidth="1"/>
  </cols>
  <sheetData>
    <row r="1" spans="1:82" ht="21" x14ac:dyDescent="0.15">
      <c r="E1" s="156" t="s">
        <v>73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BD1" s="9">
        <f>K6</f>
        <v>0</v>
      </c>
      <c r="BE1">
        <f>H9</f>
        <v>0</v>
      </c>
      <c r="BF1">
        <f>R9</f>
        <v>0</v>
      </c>
      <c r="BG1">
        <f>H10</f>
        <v>0</v>
      </c>
      <c r="BH1">
        <f>R10</f>
        <v>0</v>
      </c>
      <c r="BI1">
        <f>H11</f>
        <v>0</v>
      </c>
      <c r="BJ1">
        <f>R11</f>
        <v>0</v>
      </c>
      <c r="BK1" t="str">
        <f>AO12</f>
        <v>　　</v>
      </c>
      <c r="BL1" t="str">
        <f>AG12</f>
        <v>男女</v>
      </c>
      <c r="BM1">
        <f>H12</f>
        <v>0</v>
      </c>
      <c r="BN1">
        <f>P12</f>
        <v>0</v>
      </c>
      <c r="BO1">
        <f>W12</f>
        <v>0</v>
      </c>
      <c r="BP1" s="10">
        <f>E14</f>
        <v>0</v>
      </c>
      <c r="BQ1" s="9">
        <f>I14</f>
        <v>0</v>
      </c>
      <c r="BR1" t="e">
        <f>#REF!</f>
        <v>#REF!</v>
      </c>
      <c r="BS1">
        <f>M14</f>
        <v>0</v>
      </c>
      <c r="BT1">
        <f>S14</f>
        <v>0</v>
      </c>
      <c r="BU1" s="8">
        <f>E15</f>
        <v>0</v>
      </c>
      <c r="BV1" s="8">
        <f>S15</f>
        <v>0</v>
      </c>
      <c r="BW1" s="11">
        <f>H31</f>
        <v>0</v>
      </c>
      <c r="BY1">
        <f>G16</f>
        <v>0</v>
      </c>
    </row>
    <row r="2" spans="1:82" ht="32.25" customHeight="1" x14ac:dyDescent="0.15">
      <c r="A2" s="12"/>
      <c r="B2" s="12"/>
      <c r="C2" s="12"/>
      <c r="AC2" s="13"/>
      <c r="AD2" s="14"/>
      <c r="AE2" s="14"/>
      <c r="AF2" s="158" t="s">
        <v>19</v>
      </c>
      <c r="AG2" s="158"/>
      <c r="AH2" s="158"/>
      <c r="AI2" s="158"/>
      <c r="AJ2" s="158"/>
      <c r="AK2" s="168"/>
      <c r="AL2" s="168"/>
      <c r="AM2" s="168"/>
      <c r="AN2" s="168"/>
      <c r="AO2" s="168"/>
      <c r="AP2" s="168"/>
      <c r="AQ2" s="168"/>
      <c r="AR2" s="168"/>
      <c r="BM2">
        <f>BM1*10000+BN1*100+BO1</f>
        <v>0</v>
      </c>
      <c r="BP2">
        <f>BP1*10000+BQ1</f>
        <v>0</v>
      </c>
      <c r="BR2" t="e">
        <f>CONCATENATE(BR1,BS1,BT1)</f>
        <v>#REF!</v>
      </c>
    </row>
    <row r="3" spans="1:82" ht="21.6" customHeight="1" x14ac:dyDescent="0.15">
      <c r="A3" s="107" t="s">
        <v>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82" ht="21.6" customHeight="1" x14ac:dyDescent="0.15">
      <c r="A4" s="107" t="s">
        <v>20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6"/>
      <c r="AO4" s="16"/>
      <c r="AP4" s="16"/>
      <c r="AQ4" s="16"/>
      <c r="AR4" s="16"/>
    </row>
    <row r="5" spans="1:82" ht="21" customHeight="1" x14ac:dyDescent="0.15">
      <c r="A5" s="159" t="s">
        <v>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</row>
    <row r="6" spans="1:82" ht="21" customHeight="1" x14ac:dyDescent="0.15">
      <c r="A6" s="163" t="s">
        <v>0</v>
      </c>
      <c r="B6" s="164"/>
      <c r="C6" s="164"/>
      <c r="D6" s="164"/>
      <c r="E6" s="164"/>
      <c r="F6" s="164"/>
      <c r="G6" s="164"/>
      <c r="H6" s="165" t="s">
        <v>1</v>
      </c>
      <c r="I6" s="164"/>
      <c r="J6" s="164"/>
      <c r="K6" s="166"/>
      <c r="L6" s="166"/>
      <c r="M6" s="166"/>
      <c r="N6" s="166"/>
      <c r="O6" s="166"/>
      <c r="P6" s="166"/>
      <c r="Q6" s="167"/>
      <c r="Y6" s="170" t="s">
        <v>76</v>
      </c>
      <c r="Z6" s="171"/>
      <c r="AA6" s="171"/>
      <c r="AB6" s="171"/>
      <c r="AC6" s="171"/>
      <c r="AD6" s="172"/>
      <c r="AE6" s="18" t="s">
        <v>61</v>
      </c>
      <c r="AF6" s="18"/>
      <c r="AG6" s="96"/>
      <c r="AH6" s="97"/>
      <c r="AI6" s="97"/>
      <c r="AJ6" s="97"/>
      <c r="AK6" s="97"/>
      <c r="AL6" s="18" t="s">
        <v>62</v>
      </c>
      <c r="AM6" s="18"/>
      <c r="AN6" s="18"/>
      <c r="AO6" s="18"/>
      <c r="AP6" s="18"/>
      <c r="AQ6" s="18"/>
      <c r="AR6" s="18"/>
      <c r="AS6" s="98" t="str">
        <f>IF(AG6="","",2026-AG6+1)</f>
        <v/>
      </c>
      <c r="AT6" s="98"/>
      <c r="AU6" s="98"/>
      <c r="AV6" s="98"/>
      <c r="AW6" s="19" t="str">
        <f>IF(AS6="","","年連続登録")</f>
        <v/>
      </c>
      <c r="CB6" t="str">
        <f>AS6</f>
        <v/>
      </c>
    </row>
    <row r="7" spans="1:82" ht="20.25" customHeight="1" x14ac:dyDescent="0.15">
      <c r="A7" s="169" t="s">
        <v>22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Y7" s="20"/>
      <c r="AZ7" s="21"/>
      <c r="BC7" s="9"/>
    </row>
    <row r="8" spans="1:82" ht="20.25" customHeight="1" x14ac:dyDescent="0.15">
      <c r="A8" s="169" t="s">
        <v>23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Y8" s="20"/>
      <c r="AZ8" s="21"/>
      <c r="BC8" s="9"/>
    </row>
    <row r="9" spans="1:82" ht="39" customHeight="1" x14ac:dyDescent="0.15">
      <c r="A9" s="161" t="s">
        <v>24</v>
      </c>
      <c r="B9" s="162"/>
      <c r="C9" s="162"/>
      <c r="D9" s="162"/>
      <c r="E9" s="162"/>
      <c r="F9" s="162"/>
      <c r="G9" s="162"/>
      <c r="H9" s="139"/>
      <c r="I9" s="140"/>
      <c r="J9" s="140"/>
      <c r="K9" s="140"/>
      <c r="L9" s="140"/>
      <c r="M9" s="140"/>
      <c r="N9" s="140"/>
      <c r="O9" s="140"/>
      <c r="P9" s="140"/>
      <c r="Q9" s="140"/>
      <c r="R9" s="139"/>
      <c r="S9" s="140"/>
      <c r="T9" s="140"/>
      <c r="U9" s="140"/>
      <c r="V9" s="140"/>
      <c r="W9" s="140"/>
      <c r="X9" s="140"/>
      <c r="Y9" s="140"/>
      <c r="Z9" s="140"/>
      <c r="AA9" s="140"/>
      <c r="AI9" s="18"/>
      <c r="AJ9" s="18"/>
      <c r="AK9" s="18"/>
      <c r="BB9" s="21"/>
    </row>
    <row r="10" spans="1:82" ht="39" customHeight="1" x14ac:dyDescent="0.15">
      <c r="A10" s="161" t="s">
        <v>25</v>
      </c>
      <c r="B10" s="162"/>
      <c r="C10" s="162"/>
      <c r="D10" s="162"/>
      <c r="E10" s="162"/>
      <c r="F10" s="162"/>
      <c r="G10" s="162"/>
      <c r="H10" s="139"/>
      <c r="I10" s="140"/>
      <c r="J10" s="140"/>
      <c r="K10" s="140"/>
      <c r="L10" s="140"/>
      <c r="M10" s="140"/>
      <c r="N10" s="140"/>
      <c r="O10" s="140"/>
      <c r="P10" s="140"/>
      <c r="Q10" s="140"/>
      <c r="R10" s="139"/>
      <c r="S10" s="140"/>
      <c r="T10" s="140"/>
      <c r="U10" s="140"/>
      <c r="V10" s="140"/>
      <c r="W10" s="140"/>
      <c r="X10" s="140"/>
      <c r="Y10" s="140"/>
      <c r="Z10" s="140"/>
      <c r="AA10" s="140"/>
      <c r="AB10" s="174" t="s">
        <v>27</v>
      </c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</row>
    <row r="11" spans="1:82" ht="39" customHeight="1" x14ac:dyDescent="0.15">
      <c r="A11" s="161" t="s">
        <v>26</v>
      </c>
      <c r="B11" s="162"/>
      <c r="C11" s="162"/>
      <c r="D11" s="162"/>
      <c r="E11" s="162"/>
      <c r="F11" s="162"/>
      <c r="G11" s="162"/>
      <c r="H11" s="139"/>
      <c r="I11" s="140"/>
      <c r="J11" s="140"/>
      <c r="K11" s="140"/>
      <c r="L11" s="140"/>
      <c r="M11" s="140"/>
      <c r="N11" s="140"/>
      <c r="O11" s="140"/>
      <c r="P11" s="140"/>
      <c r="Q11" s="140"/>
      <c r="R11" s="139"/>
      <c r="S11" s="140"/>
      <c r="T11" s="140"/>
      <c r="U11" s="140"/>
      <c r="V11" s="140"/>
      <c r="W11" s="140"/>
      <c r="X11" s="140"/>
      <c r="Y11" s="140"/>
      <c r="Z11" s="140"/>
      <c r="AA11" s="140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</row>
    <row r="12" spans="1:82" s="17" customFormat="1" ht="39" customHeight="1" x14ac:dyDescent="0.15">
      <c r="A12" s="146" t="s">
        <v>28</v>
      </c>
      <c r="B12" s="147"/>
      <c r="C12" s="147"/>
      <c r="D12" s="147"/>
      <c r="E12" s="147"/>
      <c r="F12" s="147"/>
      <c r="G12" s="147"/>
      <c r="H12" s="148"/>
      <c r="I12" s="145"/>
      <c r="J12" s="145"/>
      <c r="K12" s="145"/>
      <c r="L12" s="145"/>
      <c r="M12" s="145"/>
      <c r="N12" s="149" t="s">
        <v>68</v>
      </c>
      <c r="O12" s="124"/>
      <c r="P12" s="148"/>
      <c r="Q12" s="145"/>
      <c r="R12" s="145"/>
      <c r="S12" s="145"/>
      <c r="T12" s="145"/>
      <c r="U12" s="149" t="s">
        <v>16</v>
      </c>
      <c r="V12" s="124"/>
      <c r="W12" s="144"/>
      <c r="X12" s="145"/>
      <c r="Y12" s="145"/>
      <c r="Z12" s="124" t="s">
        <v>17</v>
      </c>
      <c r="AA12" s="124"/>
      <c r="AB12" s="124"/>
      <c r="AC12" s="141" t="s">
        <v>2</v>
      </c>
      <c r="AD12" s="124"/>
      <c r="AE12" s="124"/>
      <c r="AF12" s="124"/>
      <c r="AG12" s="150" t="s">
        <v>35</v>
      </c>
      <c r="AH12" s="143"/>
      <c r="AI12" s="143"/>
      <c r="AJ12" s="143"/>
      <c r="AK12" s="141" t="s">
        <v>3</v>
      </c>
      <c r="AL12" s="124"/>
      <c r="AM12" s="124"/>
      <c r="AN12" s="124"/>
      <c r="AO12" s="142" t="s">
        <v>29</v>
      </c>
      <c r="AP12" s="143"/>
      <c r="AQ12" s="143"/>
      <c r="AR12" s="143"/>
      <c r="CA12" s="17">
        <f>10000*H12+100*P12+W12</f>
        <v>0</v>
      </c>
    </row>
    <row r="13" spans="1:82" s="17" customFormat="1" ht="11.25" customHeight="1" x14ac:dyDescent="0.15">
      <c r="A13" s="78" t="s">
        <v>45</v>
      </c>
      <c r="B13" s="79"/>
      <c r="C13" s="80"/>
      <c r="D13" s="84" t="s">
        <v>21</v>
      </c>
      <c r="E13" s="86"/>
      <c r="F13" s="87"/>
      <c r="G13" s="87"/>
      <c r="H13" s="89" t="s">
        <v>15</v>
      </c>
      <c r="I13" s="91"/>
      <c r="J13" s="92"/>
      <c r="K13" s="92"/>
      <c r="L13" s="92"/>
      <c r="M13" s="72" t="s">
        <v>72</v>
      </c>
      <c r="N13" s="73"/>
      <c r="O13" s="73"/>
      <c r="P13" s="73"/>
      <c r="Q13" s="73"/>
      <c r="R13" s="74"/>
      <c r="S13" s="10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3"/>
    </row>
    <row r="14" spans="1:82" ht="24" customHeight="1" x14ac:dyDescent="0.15">
      <c r="A14" s="81"/>
      <c r="B14" s="82"/>
      <c r="C14" s="83"/>
      <c r="D14" s="85"/>
      <c r="E14" s="88"/>
      <c r="F14" s="88"/>
      <c r="G14" s="88"/>
      <c r="H14" s="90"/>
      <c r="I14" s="93"/>
      <c r="J14" s="93"/>
      <c r="K14" s="93"/>
      <c r="L14" s="93"/>
      <c r="M14" s="75"/>
      <c r="N14" s="76"/>
      <c r="O14" s="76"/>
      <c r="P14" s="76"/>
      <c r="Q14" s="76"/>
      <c r="R14" s="77"/>
      <c r="S14" s="104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6"/>
      <c r="CA14" s="8">
        <f>E13</f>
        <v>0</v>
      </c>
      <c r="CB14" s="8">
        <f>I13</f>
        <v>0</v>
      </c>
      <c r="CC14" t="str">
        <f>M13</f>
        <v>兵庫県</v>
      </c>
      <c r="CD14" s="8">
        <f>S13</f>
        <v>0</v>
      </c>
    </row>
    <row r="15" spans="1:82" ht="33.75" customHeight="1" x14ac:dyDescent="0.15">
      <c r="A15" s="151" t="s">
        <v>41</v>
      </c>
      <c r="B15" s="152"/>
      <c r="C15" s="152"/>
      <c r="D15" s="153"/>
      <c r="E15" s="136"/>
      <c r="F15" s="137"/>
      <c r="G15" s="137"/>
      <c r="H15" s="137"/>
      <c r="I15" s="137"/>
      <c r="J15" s="137"/>
      <c r="K15" s="137"/>
      <c r="L15" s="137"/>
      <c r="M15" s="137"/>
      <c r="N15" s="138"/>
      <c r="O15" s="151" t="s">
        <v>42</v>
      </c>
      <c r="P15" s="152"/>
      <c r="Q15" s="152"/>
      <c r="R15" s="153"/>
      <c r="S15" s="136"/>
      <c r="T15" s="137"/>
      <c r="U15" s="137"/>
      <c r="V15" s="137"/>
      <c r="W15" s="137"/>
      <c r="X15" s="137"/>
      <c r="Y15" s="137"/>
      <c r="Z15" s="137"/>
      <c r="AA15" s="137"/>
      <c r="AB15" s="138"/>
      <c r="AC15" s="154" t="s">
        <v>43</v>
      </c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</row>
    <row r="16" spans="1:82" ht="39" customHeight="1" x14ac:dyDescent="0.15">
      <c r="A16" s="128" t="s">
        <v>4</v>
      </c>
      <c r="B16" s="129"/>
      <c r="C16" s="129"/>
      <c r="D16" s="129"/>
      <c r="E16" s="129"/>
      <c r="F16" s="129"/>
      <c r="G16" s="94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81"/>
    </row>
    <row r="17" spans="1:44" ht="14.25" customHeight="1" x14ac:dyDescent="0.15">
      <c r="A17" s="23"/>
      <c r="B17" s="24"/>
      <c r="C17" s="24"/>
      <c r="D17" s="24"/>
      <c r="E17" s="24"/>
      <c r="F17" s="24"/>
      <c r="G17" s="25"/>
      <c r="H17" s="25"/>
      <c r="I17" s="25"/>
      <c r="J17" s="25"/>
      <c r="K17" s="25"/>
      <c r="L17" s="25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7"/>
      <c r="Y17" s="27"/>
    </row>
    <row r="18" spans="1:44" ht="17.45" customHeight="1" x14ac:dyDescent="0.15">
      <c r="A18" s="178" t="s">
        <v>30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28"/>
      <c r="N18" s="28"/>
      <c r="O18" s="28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44" ht="21.95" customHeight="1" x14ac:dyDescent="0.15">
      <c r="A19" s="180" t="s">
        <v>31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29"/>
      <c r="Q19" s="30"/>
      <c r="R19" s="30"/>
      <c r="S19" s="30"/>
      <c r="T19" s="30"/>
      <c r="U19" s="30"/>
      <c r="V19" s="30"/>
      <c r="W19" s="30"/>
      <c r="X19" s="30"/>
      <c r="Y19" s="30"/>
    </row>
    <row r="20" spans="1:44" ht="10.5" customHeight="1" thickBot="1" x14ac:dyDescent="0.2">
      <c r="A20" s="31"/>
      <c r="B20" s="32"/>
      <c r="C20" s="32"/>
      <c r="D20" s="32"/>
      <c r="E20" s="32"/>
      <c r="F20" s="32"/>
      <c r="G20" s="32"/>
      <c r="H20" s="32"/>
      <c r="I20" s="32"/>
      <c r="J20" s="33"/>
      <c r="K20" s="22"/>
      <c r="L20" s="34"/>
      <c r="M20" s="34"/>
      <c r="N20" s="34"/>
      <c r="O20" s="34"/>
      <c r="P20" s="34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22"/>
      <c r="AK20" s="35"/>
      <c r="AL20" s="32"/>
      <c r="AM20" s="32"/>
      <c r="AN20" s="32"/>
      <c r="AO20" s="32"/>
      <c r="AP20" s="32"/>
      <c r="AQ20" s="32"/>
      <c r="AR20" s="36"/>
    </row>
    <row r="21" spans="1:44" ht="21.75" customHeight="1" thickBot="1" x14ac:dyDescent="0.2">
      <c r="A21" s="132" t="s">
        <v>18</v>
      </c>
      <c r="B21" s="133"/>
      <c r="C21" s="15" t="s">
        <v>32</v>
      </c>
      <c r="D21" s="37"/>
      <c r="E21" s="37"/>
      <c r="F21" s="37"/>
      <c r="G21" s="37"/>
      <c r="H21" s="37"/>
      <c r="I21" s="37"/>
      <c r="J21" s="38"/>
      <c r="K21" s="18"/>
      <c r="L21" s="18"/>
      <c r="M21" s="18"/>
      <c r="N21" s="18"/>
      <c r="O21" s="18"/>
      <c r="P21" s="18"/>
      <c r="Q21" s="37"/>
      <c r="R21" s="37"/>
      <c r="S21" s="37"/>
      <c r="T21" s="37"/>
      <c r="U21" s="37"/>
      <c r="V21" s="109" t="s">
        <v>38</v>
      </c>
      <c r="W21" s="109"/>
      <c r="X21" s="109"/>
      <c r="Y21" s="109"/>
      <c r="Z21" s="109"/>
      <c r="AA21" s="109"/>
      <c r="AB21" s="110" t="s">
        <v>5</v>
      </c>
      <c r="AC21" s="110"/>
      <c r="AD21" s="108"/>
      <c r="AE21" s="108"/>
      <c r="AF21" s="108"/>
      <c r="AG21" s="108"/>
      <c r="AH21" s="40" t="s">
        <v>69</v>
      </c>
      <c r="AI21" s="37"/>
      <c r="AJ21" s="40"/>
      <c r="AK21" s="40"/>
      <c r="AL21" s="37"/>
      <c r="AM21" s="37"/>
      <c r="AN21" s="37"/>
      <c r="AO21" s="37"/>
      <c r="AP21" s="37"/>
      <c r="AQ21" s="37"/>
      <c r="AR21" s="41"/>
    </row>
    <row r="22" spans="1:44" ht="17.25" customHeight="1" x14ac:dyDescent="0.15">
      <c r="A22" s="42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40"/>
      <c r="AK22" s="40"/>
      <c r="AL22" s="37"/>
      <c r="AM22" s="37"/>
      <c r="AN22" s="37"/>
      <c r="AO22" s="37"/>
      <c r="AP22" s="37"/>
      <c r="AQ22" s="37"/>
      <c r="AR22" s="41"/>
    </row>
    <row r="23" spans="1:44" ht="17.25" customHeight="1" x14ac:dyDescent="0.15">
      <c r="A23" s="43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71" t="s">
        <v>34</v>
      </c>
      <c r="R23" s="44"/>
      <c r="S23" s="44"/>
      <c r="T23" s="44"/>
      <c r="U23" s="175" t="s">
        <v>36</v>
      </c>
      <c r="V23" s="176"/>
      <c r="W23" s="176"/>
      <c r="X23" s="17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40"/>
      <c r="AK23" s="40"/>
      <c r="AL23" s="37"/>
      <c r="AM23" s="37"/>
      <c r="AN23" s="37"/>
      <c r="AO23" s="37"/>
      <c r="AP23" s="37"/>
      <c r="AQ23" s="37"/>
      <c r="AR23" s="41"/>
    </row>
    <row r="24" spans="1:44" ht="5.25" customHeight="1" x14ac:dyDescent="0.15">
      <c r="A24" s="45"/>
      <c r="B24" s="37"/>
      <c r="C24" s="37"/>
      <c r="D24" s="37"/>
      <c r="E24" s="37"/>
      <c r="F24" s="37"/>
      <c r="G24" s="37"/>
      <c r="H24" s="37"/>
      <c r="I24" s="37"/>
      <c r="J24" s="38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40"/>
      <c r="AK24" s="40"/>
      <c r="AL24" s="37"/>
      <c r="AM24" s="37"/>
      <c r="AN24" s="37"/>
      <c r="AO24" s="37"/>
      <c r="AP24" s="37"/>
      <c r="AQ24" s="37"/>
      <c r="AR24" s="41"/>
    </row>
    <row r="25" spans="1:44" ht="5.25" customHeight="1" x14ac:dyDescent="0.15">
      <c r="A25" s="46"/>
      <c r="B25" s="47"/>
      <c r="C25" s="47"/>
      <c r="D25" s="47"/>
      <c r="E25" s="47"/>
      <c r="F25" s="47"/>
      <c r="G25" s="47"/>
      <c r="H25" s="47"/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9"/>
    </row>
    <row r="26" spans="1:44" ht="10.5" customHeight="1" thickBot="1" x14ac:dyDescent="0.2">
      <c r="A26" s="50"/>
      <c r="B26" s="32"/>
      <c r="C26" s="32"/>
      <c r="D26" s="32"/>
      <c r="E26" s="32"/>
      <c r="F26" s="32"/>
      <c r="G26" s="32"/>
      <c r="H26" s="32"/>
      <c r="I26" s="32"/>
      <c r="J26" s="33"/>
      <c r="K26" s="32"/>
      <c r="L26" s="32"/>
      <c r="M26" s="51"/>
      <c r="N26" s="51"/>
      <c r="O26" s="51"/>
      <c r="P26" s="51"/>
      <c r="Q26" s="51"/>
      <c r="R26" s="51"/>
      <c r="S26" s="32"/>
      <c r="T26" s="32"/>
      <c r="U26" s="32"/>
      <c r="V26" s="32"/>
      <c r="W26" s="32"/>
      <c r="X26" s="32"/>
      <c r="Y26" s="32"/>
      <c r="Z26" s="32"/>
      <c r="AA26" s="51"/>
      <c r="AB26" s="51"/>
      <c r="AC26" s="51"/>
      <c r="AD26" s="51"/>
      <c r="AE26" s="51"/>
      <c r="AF26" s="51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6"/>
    </row>
    <row r="27" spans="1:44" ht="21.6" customHeight="1" thickBot="1" x14ac:dyDescent="0.2">
      <c r="A27" s="132" t="s">
        <v>18</v>
      </c>
      <c r="B27" s="133"/>
      <c r="C27" s="107" t="s">
        <v>33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37"/>
      <c r="Q27" s="37"/>
      <c r="R27" s="37"/>
      <c r="S27" s="37"/>
      <c r="T27" s="37"/>
      <c r="U27" s="37"/>
      <c r="V27" s="109" t="s">
        <v>38</v>
      </c>
      <c r="W27" s="109"/>
      <c r="X27" s="109"/>
      <c r="Y27" s="109"/>
      <c r="Z27" s="109"/>
      <c r="AA27" s="109"/>
      <c r="AB27" s="110" t="s">
        <v>5</v>
      </c>
      <c r="AC27" s="110"/>
      <c r="AD27" s="108"/>
      <c r="AE27" s="108"/>
      <c r="AF27" s="108"/>
      <c r="AG27" s="108"/>
      <c r="AH27" s="40" t="s">
        <v>70</v>
      </c>
      <c r="AI27" s="37"/>
      <c r="AJ27" s="39"/>
      <c r="AK27" s="39"/>
      <c r="AL27" s="37"/>
      <c r="AM27" s="37"/>
      <c r="AN27" s="37"/>
      <c r="AO27" s="37"/>
      <c r="AP27" s="37"/>
      <c r="AQ27" s="37"/>
      <c r="AR27" s="41"/>
    </row>
    <row r="28" spans="1:44" ht="18" customHeight="1" x14ac:dyDescent="0.15">
      <c r="A28" s="45"/>
      <c r="B28" s="38"/>
      <c r="C28" s="52"/>
      <c r="D28" s="52"/>
      <c r="E28" s="52"/>
      <c r="F28" s="52"/>
      <c r="G28" s="70" t="s">
        <v>37</v>
      </c>
      <c r="H28" s="37"/>
      <c r="I28" s="37"/>
      <c r="J28" s="37"/>
      <c r="N28" s="37"/>
      <c r="O28" s="120"/>
      <c r="P28" s="121"/>
      <c r="Q28" s="121"/>
      <c r="R28" s="121"/>
      <c r="S28" s="122"/>
      <c r="T28" s="107" t="s">
        <v>14</v>
      </c>
      <c r="U28" s="108"/>
      <c r="V28" s="108" t="s">
        <v>46</v>
      </c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37"/>
      <c r="AI28" s="37"/>
      <c r="AK28" s="40"/>
      <c r="AL28" s="37"/>
      <c r="AM28" s="37"/>
      <c r="AN28" s="37"/>
      <c r="AO28" s="37"/>
      <c r="AP28" s="37"/>
      <c r="AQ28" s="37"/>
      <c r="AR28" s="41"/>
    </row>
    <row r="29" spans="1:44" ht="22.5" customHeight="1" x14ac:dyDescent="0.15">
      <c r="A29" s="42"/>
      <c r="G29" s="53"/>
      <c r="H29" s="53"/>
      <c r="I29" s="15" t="s">
        <v>13</v>
      </c>
      <c r="J29" s="53"/>
      <c r="K29" s="53"/>
      <c r="L29" s="5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40"/>
      <c r="AK29" s="40"/>
      <c r="AL29" s="37"/>
      <c r="AM29" s="37"/>
      <c r="AN29" s="37"/>
      <c r="AO29" s="37"/>
      <c r="AP29" s="37"/>
      <c r="AQ29" s="37"/>
      <c r="AR29" s="41"/>
    </row>
    <row r="30" spans="1:44" ht="10.5" customHeight="1" x14ac:dyDescent="0.15">
      <c r="A30" s="46"/>
      <c r="B30" s="48"/>
      <c r="C30" s="54"/>
      <c r="D30" s="54"/>
      <c r="E30" s="54"/>
      <c r="F30" s="54"/>
      <c r="G30" s="54"/>
      <c r="H30" s="54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55"/>
      <c r="AK30" s="55"/>
      <c r="AL30" s="47"/>
      <c r="AM30" s="47"/>
      <c r="AN30" s="47"/>
      <c r="AO30" s="47"/>
      <c r="AP30" s="47"/>
      <c r="AQ30" s="47"/>
      <c r="AR30" s="49"/>
    </row>
    <row r="31" spans="1:44" ht="29.45" customHeight="1" x14ac:dyDescent="0.15">
      <c r="A31" s="123" t="s">
        <v>6</v>
      </c>
      <c r="B31" s="124"/>
      <c r="C31" s="124"/>
      <c r="D31" s="124"/>
      <c r="E31" s="124"/>
      <c r="F31" s="124"/>
      <c r="G31" s="124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</row>
    <row r="32" spans="1:44" s="37" customFormat="1" ht="11.25" customHeight="1" x14ac:dyDescent="0.15">
      <c r="A32" s="56"/>
      <c r="B32" s="56"/>
      <c r="C32" s="56"/>
      <c r="D32" s="56"/>
      <c r="E32" s="56"/>
      <c r="F32" s="56"/>
      <c r="G32" s="57"/>
      <c r="H32" s="57"/>
      <c r="I32" s="16"/>
      <c r="J32" s="16"/>
      <c r="K32"/>
      <c r="L32"/>
    </row>
    <row r="33" spans="1:44" s="37" customFormat="1" ht="22.15" customHeight="1" thickBot="1" x14ac:dyDescent="0.2">
      <c r="A33" s="15" t="s">
        <v>44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</row>
    <row r="34" spans="1:44" s="37" customFormat="1" ht="23.25" customHeight="1" thickBot="1" x14ac:dyDescent="0.2">
      <c r="A34" s="56"/>
      <c r="B34" s="56"/>
      <c r="C34" s="132" t="s">
        <v>18</v>
      </c>
      <c r="D34" s="133"/>
      <c r="E34" s="37" t="s">
        <v>65</v>
      </c>
      <c r="F34" s="56"/>
      <c r="G34" s="56"/>
      <c r="H34" s="56"/>
      <c r="I34" s="132" t="s">
        <v>18</v>
      </c>
      <c r="J34" s="133"/>
      <c r="K34" s="37" t="s">
        <v>66</v>
      </c>
      <c r="L34" s="56"/>
      <c r="M34" s="56"/>
      <c r="N34" s="56"/>
      <c r="O34" s="56"/>
      <c r="P34" s="132" t="s">
        <v>18</v>
      </c>
      <c r="Q34" s="133"/>
      <c r="R34" s="37" t="s">
        <v>67</v>
      </c>
      <c r="S34" s="56"/>
      <c r="T34" s="56"/>
      <c r="U34" s="56"/>
      <c r="V34" s="132" t="s">
        <v>18</v>
      </c>
      <c r="W34" s="133"/>
      <c r="X34" s="130" t="s">
        <v>71</v>
      </c>
      <c r="Y34" s="109"/>
      <c r="Z34" s="109"/>
      <c r="AA34" s="109"/>
      <c r="AB34" s="109"/>
      <c r="AC34" s="109"/>
      <c r="AD34" s="109"/>
      <c r="AE34" s="109"/>
      <c r="AF34" s="109"/>
      <c r="AG34" s="109"/>
      <c r="AH34" s="131"/>
      <c r="AI34" s="111"/>
      <c r="AJ34" s="112"/>
      <c r="AK34" s="112"/>
      <c r="AL34" s="112"/>
      <c r="AM34" s="112"/>
      <c r="AN34" s="112"/>
      <c r="AO34" s="112"/>
      <c r="AP34" s="112"/>
      <c r="AQ34" s="112"/>
      <c r="AR34" s="113"/>
    </row>
    <row r="35" spans="1:44" s="37" customFormat="1" ht="10.5" customHeight="1" x14ac:dyDescent="0.15">
      <c r="A35" s="56"/>
      <c r="B35" s="56"/>
      <c r="C35" s="56"/>
      <c r="D35" s="56"/>
      <c r="E35" s="56"/>
      <c r="J35" s="16"/>
      <c r="K35"/>
      <c r="L35"/>
      <c r="X35" s="63"/>
      <c r="AI35" s="114"/>
      <c r="AJ35" s="115"/>
      <c r="AK35" s="115"/>
      <c r="AL35" s="115"/>
      <c r="AM35" s="115"/>
      <c r="AN35" s="115"/>
      <c r="AO35" s="115"/>
      <c r="AP35" s="115"/>
      <c r="AQ35" s="115"/>
      <c r="AR35" s="116"/>
    </row>
    <row r="36" spans="1:44" s="58" customFormat="1" ht="22.15" customHeight="1" x14ac:dyDescent="0.15">
      <c r="A36" s="126" t="s">
        <v>39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AI36" s="117"/>
      <c r="AJ36" s="118"/>
      <c r="AK36" s="118"/>
      <c r="AL36" s="118"/>
      <c r="AM36" s="118"/>
      <c r="AN36" s="118"/>
      <c r="AO36" s="118"/>
      <c r="AP36" s="118"/>
      <c r="AQ36" s="118"/>
      <c r="AR36" s="119"/>
    </row>
    <row r="37" spans="1:44" s="58" customFormat="1" ht="22.15" customHeight="1" x14ac:dyDescent="0.15">
      <c r="A37" s="127" t="s">
        <v>74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</row>
    <row r="38" spans="1:44" s="58" customFormat="1" ht="28.15" customHeight="1" x14ac:dyDescent="0.15">
      <c r="A38" s="135" t="s">
        <v>75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</row>
    <row r="39" spans="1:44" s="60" customFormat="1" ht="9" customHeight="1" x14ac:dyDescent="0.1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44" s="61" customFormat="1" ht="21.75" customHeight="1" x14ac:dyDescent="0.15">
      <c r="A40" s="134" t="s">
        <v>7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</row>
    <row r="41" spans="1:44" s="61" customFormat="1" ht="21.75" customHeight="1" x14ac:dyDescent="0.15">
      <c r="A41" s="134" t="s">
        <v>40</v>
      </c>
      <c r="B41" s="109"/>
      <c r="C41" s="109"/>
      <c r="D41" s="109"/>
      <c r="E41" s="109"/>
      <c r="F41" s="109"/>
      <c r="G41" s="109"/>
      <c r="H41" s="109"/>
      <c r="I41" s="109"/>
      <c r="J41" s="99" t="s">
        <v>63</v>
      </c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/>
      <c r="AC41"/>
      <c r="AD41"/>
      <c r="AE41"/>
      <c r="AF41"/>
      <c r="AG41"/>
      <c r="AH41"/>
      <c r="AI41"/>
      <c r="AJ41"/>
      <c r="AK41"/>
      <c r="AL41"/>
    </row>
    <row r="42" spans="1:44" s="61" customFormat="1" ht="21.75" customHeight="1" x14ac:dyDescent="0.15">
      <c r="A42" s="134" t="s">
        <v>11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</row>
    <row r="43" spans="1:44" ht="21.75" customHeight="1" x14ac:dyDescent="0.15">
      <c r="A43" s="134" t="s">
        <v>10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</row>
    <row r="44" spans="1:44" ht="25.5" customHeight="1" x14ac:dyDescent="0.15">
      <c r="A44" s="134" t="s">
        <v>12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</row>
    <row r="45" spans="1:44" x14ac:dyDescent="0.1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AF45" t="s">
        <v>78</v>
      </c>
      <c r="AJ45" s="173" t="s">
        <v>77</v>
      </c>
      <c r="AK45" s="173"/>
      <c r="AL45" s="173"/>
      <c r="AM45" s="173"/>
      <c r="AN45" s="173"/>
      <c r="AO45" s="173"/>
      <c r="AP45" s="173"/>
      <c r="AQ45" s="173"/>
      <c r="AR45" s="173"/>
    </row>
  </sheetData>
  <sheetProtection algorithmName="SHA-512" hashValue="lYwiMAjOYVeIIa1fvz9/fzgtbs5ALw159kT9ykuEa/i4mplh05mlaMFseyP6mTpPRfj0zp7ysW4GloeqKXrD0A==" saltValue="gNbDXcQva4BzhpsAw/5haQ==" spinCount="100000" sheet="1" objects="1" scenarios="1"/>
  <mergeCells count="81">
    <mergeCell ref="AJ45:AR45"/>
    <mergeCell ref="H10:Q10"/>
    <mergeCell ref="R10:AA10"/>
    <mergeCell ref="AB10:AR11"/>
    <mergeCell ref="AB21:AG21"/>
    <mergeCell ref="U23:X23"/>
    <mergeCell ref="A18:L18"/>
    <mergeCell ref="A19:O19"/>
    <mergeCell ref="A21:B21"/>
    <mergeCell ref="V21:AA21"/>
    <mergeCell ref="A27:B27"/>
    <mergeCell ref="A11:G11"/>
    <mergeCell ref="H11:Q11"/>
    <mergeCell ref="A10:G10"/>
    <mergeCell ref="AA16:AR16"/>
    <mergeCell ref="A15:D15"/>
    <mergeCell ref="E1:AG1"/>
    <mergeCell ref="AF2:AJ2"/>
    <mergeCell ref="A5:AR5"/>
    <mergeCell ref="A9:G9"/>
    <mergeCell ref="H9:Q9"/>
    <mergeCell ref="R9:AA9"/>
    <mergeCell ref="A6:G6"/>
    <mergeCell ref="H6:J6"/>
    <mergeCell ref="K6:Q6"/>
    <mergeCell ref="AK2:AR2"/>
    <mergeCell ref="A3:Q3"/>
    <mergeCell ref="A4:AM4"/>
    <mergeCell ref="A7:AI7"/>
    <mergeCell ref="A8:AI8"/>
    <mergeCell ref="Y6:AD6"/>
    <mergeCell ref="E15:N15"/>
    <mergeCell ref="R11:AA11"/>
    <mergeCell ref="AK12:AN12"/>
    <mergeCell ref="AO12:AR12"/>
    <mergeCell ref="W12:Y12"/>
    <mergeCell ref="A12:G12"/>
    <mergeCell ref="H12:M12"/>
    <mergeCell ref="N12:O12"/>
    <mergeCell ref="P12:T12"/>
    <mergeCell ref="U12:V12"/>
    <mergeCell ref="Z12:AB12"/>
    <mergeCell ref="AC12:AF12"/>
    <mergeCell ref="AG12:AJ12"/>
    <mergeCell ref="O15:R15"/>
    <mergeCell ref="S15:AB15"/>
    <mergeCell ref="AC15:AR15"/>
    <mergeCell ref="A44:AL44"/>
    <mergeCell ref="A38:AM38"/>
    <mergeCell ref="A40:AL40"/>
    <mergeCell ref="A41:I41"/>
    <mergeCell ref="A42:AL42"/>
    <mergeCell ref="A43:AL43"/>
    <mergeCell ref="X34:AH34"/>
    <mergeCell ref="V28:AG28"/>
    <mergeCell ref="C34:D34"/>
    <mergeCell ref="I34:J34"/>
    <mergeCell ref="P34:Q34"/>
    <mergeCell ref="V34:W34"/>
    <mergeCell ref="G16:V16"/>
    <mergeCell ref="AG6:AK6"/>
    <mergeCell ref="AS6:AV6"/>
    <mergeCell ref="J41:AA41"/>
    <mergeCell ref="S13:AR14"/>
    <mergeCell ref="C27:O27"/>
    <mergeCell ref="V27:AA27"/>
    <mergeCell ref="AB27:AG27"/>
    <mergeCell ref="AI34:AR36"/>
    <mergeCell ref="O28:S28"/>
    <mergeCell ref="T28:U28"/>
    <mergeCell ref="A31:G31"/>
    <mergeCell ref="H31:S31"/>
    <mergeCell ref="A36:P36"/>
    <mergeCell ref="A37:AJ37"/>
    <mergeCell ref="A16:F16"/>
    <mergeCell ref="M13:R14"/>
    <mergeCell ref="A13:C14"/>
    <mergeCell ref="D13:D14"/>
    <mergeCell ref="E13:G14"/>
    <mergeCell ref="H13:H14"/>
    <mergeCell ref="I13:L14"/>
  </mergeCells>
  <phoneticPr fontId="1"/>
  <dataValidations count="5">
    <dataValidation type="list" allowBlank="1" showInputMessage="1" showErrorMessage="1" sqref="U23" xr:uid="{1AC3FB97-0848-4D72-A12D-CCBEA925478B}">
      <formula1>"S級A級B級,S級,A級,B級"</formula1>
    </dataValidation>
    <dataValidation type="list" allowBlank="1" showInputMessage="1" showErrorMessage="1" sqref="AG12:AJ12" xr:uid="{8796D21A-EE3E-4C9D-8963-1D6A3D7116DA}">
      <formula1>"男女,男,女"</formula1>
    </dataValidation>
    <dataValidation type="list" allowBlank="1" showInputMessage="1" showErrorMessage="1" sqref="A21 A27 C34 I34 P34 V34" xr:uid="{CD4EA3B5-B26F-4A6F-B92F-21B8177077AA}">
      <formula1>"　,レ"</formula1>
    </dataValidation>
    <dataValidation type="list" allowBlank="1" showInputMessage="1" showErrorMessage="1" sqref="AO12" xr:uid="{67C523F8-1C4B-4133-B226-4546E8050CDE}">
      <formula1>"　　,JPN,他は直接入力"</formula1>
    </dataValidation>
    <dataValidation type="list" allowBlank="1" showInputMessage="1" showErrorMessage="1" sqref="Y6:AD6" xr:uid="{5F93124B-A307-4EA7-8BEE-4EFD5CA0EF22}">
      <formula1>"継続・新規,継続,新規"</formula1>
    </dataValidation>
  </dataValidations>
  <hyperlinks>
    <hyperlink ref="J41" r:id="rId1" xr:uid="{6BD7EEB0-259A-433B-ADD2-26CC52F2CDCB}"/>
  </hyperlinks>
  <pageMargins left="0.89" right="0.4" top="0.75" bottom="0.75" header="0.3" footer="0.3"/>
  <pageSetup paperSize="9" scale="78" orientation="portrait" r:id="rId2"/>
  <rowBreaks count="1" manualBreakCount="1">
    <brk id="44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6768-A714-4846-9881-8DDC77AC933A}">
  <dimension ref="A1:S4"/>
  <sheetViews>
    <sheetView zoomScale="70" zoomScaleNormal="70" workbookViewId="0">
      <selection activeCell="M24" sqref="M24"/>
    </sheetView>
  </sheetViews>
  <sheetFormatPr defaultRowHeight="13.5" x14ac:dyDescent="0.15"/>
  <cols>
    <col min="1" max="1" width="2.625" customWidth="1"/>
    <col min="2" max="2" width="5.75" customWidth="1"/>
    <col min="3" max="8" width="10.375" customWidth="1"/>
    <col min="9" max="9" width="5.875" customWidth="1"/>
    <col min="10" max="10" width="4.25" customWidth="1"/>
    <col min="11" max="11" width="8.875" customWidth="1"/>
    <col min="12" max="12" width="7.875" customWidth="1"/>
    <col min="13" max="13" width="40" customWidth="1"/>
    <col min="14" max="14" width="12" customWidth="1"/>
    <col min="15" max="15" width="10.375" customWidth="1"/>
    <col min="16" max="16" width="12.625" customWidth="1"/>
    <col min="17" max="17" width="10.375" customWidth="1"/>
    <col min="18" max="18" width="24" customWidth="1"/>
  </cols>
  <sheetData>
    <row r="1" spans="1:19" ht="14.25" thickBot="1" x14ac:dyDescent="0.2">
      <c r="A1" s="1"/>
      <c r="B1" s="1"/>
      <c r="C1" s="2" t="s">
        <v>47</v>
      </c>
      <c r="D1" s="2" t="s">
        <v>48</v>
      </c>
      <c r="E1" s="3" t="s">
        <v>49</v>
      </c>
      <c r="F1" s="3" t="s">
        <v>50</v>
      </c>
      <c r="G1" s="4" t="s">
        <v>51</v>
      </c>
      <c r="H1" s="4" t="s">
        <v>52</v>
      </c>
      <c r="I1" s="1" t="s">
        <v>3</v>
      </c>
      <c r="J1" s="2" t="s">
        <v>2</v>
      </c>
      <c r="K1" s="1" t="s">
        <v>53</v>
      </c>
      <c r="L1" s="4" t="s">
        <v>54</v>
      </c>
      <c r="M1" s="5" t="s">
        <v>55</v>
      </c>
      <c r="N1" s="3" t="s">
        <v>56</v>
      </c>
      <c r="O1" s="3" t="s">
        <v>57</v>
      </c>
      <c r="P1" s="6" t="s">
        <v>58</v>
      </c>
      <c r="Q1" s="7" t="s">
        <v>59</v>
      </c>
      <c r="R1" s="1" t="s">
        <v>60</v>
      </c>
      <c r="S1" t="s">
        <v>64</v>
      </c>
    </row>
    <row r="2" spans="1:19" ht="54" customHeight="1" thickTop="1" thickBot="1" x14ac:dyDescent="0.2">
      <c r="A2" s="64">
        <v>28</v>
      </c>
      <c r="B2" s="65">
        <f>'2026登録申請'!BD1</f>
        <v>0</v>
      </c>
      <c r="C2" s="66">
        <f>'2026登録申請'!BE1</f>
        <v>0</v>
      </c>
      <c r="D2" s="66">
        <f>'2026登録申請'!BF1</f>
        <v>0</v>
      </c>
      <c r="E2" s="66">
        <f>'2026登録申請'!BG1</f>
        <v>0</v>
      </c>
      <c r="F2" s="66">
        <f>'2026登録申請'!BH1</f>
        <v>0</v>
      </c>
      <c r="G2" s="66">
        <f>'2026登録申請'!BI1</f>
        <v>0</v>
      </c>
      <c r="H2" s="66">
        <f>'2026登録申請'!BJ1</f>
        <v>0</v>
      </c>
      <c r="I2" s="66" t="str">
        <f>'2026登録申請'!BK1</f>
        <v>　　</v>
      </c>
      <c r="J2" s="66" t="str">
        <f>'2026登録申請'!BL1</f>
        <v>男女</v>
      </c>
      <c r="K2" s="66" t="str">
        <f>CONCATENATE('2026登録申請'!CA12)</f>
        <v>0</v>
      </c>
      <c r="L2" s="66" t="str">
        <f>CONCATENATE('2026登録申請'!CA14,'2026登録申請'!CB14)</f>
        <v>00</v>
      </c>
      <c r="M2" s="66" t="str">
        <f>CONCATENATE('2026登録申請'!CC14,'2026登録申請'!CD14)</f>
        <v>兵庫県0</v>
      </c>
      <c r="N2" s="67">
        <f>'2026登録申請'!BU1</f>
        <v>0</v>
      </c>
      <c r="O2" s="67">
        <f>'2026登録申請'!BV1</f>
        <v>0</v>
      </c>
      <c r="P2" s="68">
        <f>'2026登録申請'!BW1</f>
        <v>0</v>
      </c>
      <c r="Q2" s="68"/>
      <c r="R2" s="68">
        <f>'2026登録申請'!BY1</f>
        <v>0</v>
      </c>
      <c r="S2" s="69" t="str">
        <f>'2026登録申請'!CB6</f>
        <v/>
      </c>
    </row>
    <row r="3" spans="1:19" ht="14.25" thickTop="1" x14ac:dyDescent="0.15">
      <c r="L3" s="8"/>
    </row>
    <row r="4" spans="1:19" x14ac:dyDescent="0.15">
      <c r="L4" s="8"/>
    </row>
  </sheetData>
  <sheetProtection algorithmName="SHA-512" hashValue="JD/FsWL38Z5tSPOu9Y5VV/QuhS5Y0bK5rZi175vbzqVYZUXGCluGf9WGHkMaervnYXOzZwpocmZS3SZvF1aIOA==" saltValue="CN6uXjHPPZmuJLpvoHmgv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2026登録申請</vt:lpstr>
      <vt:lpstr>Data</vt:lpstr>
      <vt:lpstr>'2026登録申請'!Print_Area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shot-put</dc:creator>
  <cp:lastModifiedBy>Owner</cp:lastModifiedBy>
  <cp:lastPrinted>2026-02-06T06:46:38Z</cp:lastPrinted>
  <dcterms:created xsi:type="dcterms:W3CDTF">2020-02-24T03:40:52Z</dcterms:created>
  <dcterms:modified xsi:type="dcterms:W3CDTF">2026-02-15T02:20:19Z</dcterms:modified>
</cp:coreProperties>
</file>